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1er Trim\1_FORMATOSIFT-SECTORPARAESTATALMUNICIPALSCG (1)\"/>
    </mc:Choice>
  </mc:AlternateContent>
  <xr:revisionPtr revIDLastSave="0" documentId="13_ncr:1_{C94DA011-64BD-473E-AFF1-F27669107620}" xr6:coauthVersionLast="47" xr6:coauthVersionMax="47" xr10:uidLastSave="{00000000-0000-0000-0000-000000000000}"/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E52" i="1"/>
  <c r="D52" i="1"/>
  <c r="C52" i="1"/>
  <c r="C41" i="1" s="1"/>
  <c r="G50" i="1"/>
  <c r="F50" i="1"/>
  <c r="F49" i="1"/>
  <c r="G49" i="1" s="1"/>
  <c r="G48" i="1"/>
  <c r="F48" i="1"/>
  <c r="F47" i="1"/>
  <c r="G47" i="1" s="1"/>
  <c r="G46" i="1"/>
  <c r="F46" i="1"/>
  <c r="F45" i="1"/>
  <c r="G45" i="1" s="1"/>
  <c r="F44" i="1"/>
  <c r="G44" i="1" s="1"/>
  <c r="E43" i="1"/>
  <c r="E41" i="1" s="1"/>
  <c r="D43" i="1"/>
  <c r="D41" i="1" s="1"/>
  <c r="C43" i="1"/>
  <c r="F52" i="1" l="1"/>
  <c r="G52" i="1" s="1"/>
  <c r="F41" i="1"/>
  <c r="G41" i="1" s="1"/>
  <c r="F43" i="1"/>
  <c r="G43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E8" i="1" s="1"/>
  <c r="D10" i="1"/>
  <c r="C10" i="1"/>
  <c r="C8" i="1" s="1"/>
  <c r="D8" i="1" l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<sst xmlns="http://schemas.openxmlformats.org/spreadsheetml/2006/main" count="71" uniqueCount="37">
  <si>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</si>
  <si>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</si>
  <si>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</si>
  <si>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</si>
  <si>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</si>
  <si>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</si>
  <si>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</si>
  <si>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</si>
  <si>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</si>
  <si>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</si>
  <si>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</si>
  <si>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</si>
  <si>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</si>
  <si>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</si>
  <si>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</si>
  <si>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</si>
  <si>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</si>
  <si>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</si>
  <si>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</si>
  <si>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</si>
  <si>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</si>
  <si>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</si>
  <si>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</si>
  <si>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</si>
  <si>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</si>
  <si>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</si>
  <si>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</si>
  <si>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</si>
  <si>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</si>
  <si>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“Bajo protesta de decir verdad declaramos que los Estados Financieros y sus notas, son razonablemente correctos y son responsabilidad del emisor.”</t>
  </si>
  <si>
    <t>Instituto Municipal de Pensiones</t>
  </si>
  <si>
    <t>Del 1 de Enero al 31 de Marzo de 2024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</si>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</sst>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rgb="FF1D1C1D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7" fillId="0" borderId="0" xfId="0" applyFont="1"/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64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5" fillId="0" borderId="4" xfId="0" applyFont="1" applyBorder="1" applyAlignment="1" applyProtection="1">
      <alignment horizontal="left" vertical="center" wrapText="1" indent="2"/>
      <protection locked="0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0" fontId="4" fillId="0" borderId="6" xfId="0" applyFont="1" applyBorder="1" applyAlignment="1" applyProtection="1">
      <alignment horizontal="left" vertical="center" wrapText="1" indent="2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7" fillId="0" borderId="0" xfId="0" applyFont="1" applyProtection="1"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0" borderId="12" xfId="0" applyFont="1" applyBorder="1" applyProtection="1"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485774</xdr:colOff>
      <xdr:row>30</xdr:row>
      <xdr:rowOff>209550</xdr:rowOff>
    </xdr:from>
    <xdr:to>
      <xdr:col>5</xdr:col>
      <xdr:colOff>457199</xdr:colOff>
      <xdr:row>30</xdr:row>
      <xdr:rowOff>1084307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66BAF9DC-F52F-4D5A-8BD6-2110E0E0A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67224" y="5886450"/>
          <a:ext cx="1800225" cy="874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30</xdr:row>
      <xdr:rowOff>57151</xdr:rowOff>
    </xdr:from>
    <xdr:to>
      <xdr:col>1</xdr:col>
      <xdr:colOff>2133600</xdr:colOff>
      <xdr:row>30</xdr:row>
      <xdr:rowOff>1072003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F7AA382B-C28B-4660-B765-7EB06A5AA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734051"/>
          <a:ext cx="1724025" cy="1014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485774</xdr:colOff>
      <xdr:row>64</xdr:row>
      <xdr:rowOff>209550</xdr:rowOff>
    </xdr:from>
    <xdr:ext cx="1800225" cy="874757"/>
    <xdr:pic>
      <xdr:nvPicPr>
        <xdr:cNvPr id="4" name="3 Imagen">
          <a:extLst>
            <a:ext uri="{FF2B5EF4-FFF2-40B4-BE49-F238E27FC236}">
              <a16:creationId xmlns:a16="http://schemas.microsoft.com/office/drawing/2014/main" id="{23407FB3-5700-43A2-8E23-758BC64AF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467224" y="5886450"/>
          <a:ext cx="1800225" cy="874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409575</xdr:colOff>
      <xdr:row>64</xdr:row>
      <xdr:rowOff>57151</xdr:rowOff>
    </xdr:from>
    <xdr:ext cx="1724025" cy="1014852"/>
    <xdr:pic>
      <xdr:nvPicPr>
        <xdr:cNvPr id="5" name="1 Imagen">
          <a:extLst>
            <a:ext uri="{FF2B5EF4-FFF2-40B4-BE49-F238E27FC236}">
              <a16:creationId xmlns:a16="http://schemas.microsoft.com/office/drawing/2014/main" id="{F305636F-8854-43C5-BCEA-6BA9D1C13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5734051"/>
          <a:ext cx="1724025" cy="1014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A"/>
  <dimension ref="A1:G303"/>
  <sheetViews>
    <sheetView tabSelected="1" topLeftCell="A5" workbookViewId="0">
      <selection activeCell="C67" sqref="C67"/>
    </sheetView>
  </sheetViews>
  <sheetFormatPr baseColWidth="10" defaultColWidth="11.5703125" defaultRowHeight="12" x14ac:dyDescent="0.2"/>
  <cols>
    <col min="1" max="1" width="2.7109375" style="13" customWidth="1"/>
    <col min="2" max="2" width="43.28515625" style="13" customWidth="1"/>
    <col min="3" max="7" width="13.7109375" style="13" customWidth="1"/>
    <col min="8" max="16384" width="11.5703125" style="13"/>
  </cols>
  <sheetData>
    <row r="1" spans="2:7" ht="12.75" thickBot="1" x14ac:dyDescent="0.25"/>
    <row r="2" spans="2:7" x14ac:dyDescent="0.2">
      <c r="B2" s="39" t="s">
        <v>30</v>
      </c>
      <c r="C2" s="40"/>
      <c r="D2" s="40"/>
      <c r="E2" s="40"/>
      <c r="F2" s="40"/>
      <c r="G2" s="41"/>
    </row>
    <row r="3" spans="2:7" x14ac:dyDescent="0.2">
      <c r="B3" s="42" t="s">
        <v>0</v>
      </c>
      <c r="C3" s="43"/>
      <c r="D3" s="43"/>
      <c r="E3" s="43"/>
      <c r="F3" s="43"/>
      <c r="G3" s="44"/>
    </row>
    <row r="4" spans="2:7" ht="12.75" thickBot="1" x14ac:dyDescent="0.25">
      <c r="B4" s="34" t="s">
        <v>31</v>
      </c>
      <c r="C4" s="35"/>
      <c r="D4" s="35"/>
      <c r="E4" s="35"/>
      <c r="F4" s="35"/>
      <c r="G4" s="36"/>
    </row>
    <row r="5" spans="2:7" ht="24" x14ac:dyDescent="0.2">
      <c r="B5" s="45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46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16995460.549999997</v>
      </c>
      <c r="D8" s="7">
        <f>SUM(D10,D19)</f>
        <v>709459475.46000004</v>
      </c>
      <c r="E8" s="7">
        <f>SUM(E10,E19)</f>
        <v>665723197.31999993</v>
      </c>
      <c r="F8" s="7">
        <f>C8+D8-E8</f>
        <v>60731738.690000057</v>
      </c>
      <c r="G8" s="7">
        <f>F8-C8</f>
        <v>43736278.14000006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8214900.1799999997</v>
      </c>
      <c r="D10" s="7">
        <f>SUM(D11:D17)</f>
        <v>708530388.94000006</v>
      </c>
      <c r="E10" s="7">
        <f>SUM(E11:E17)</f>
        <v>664928486.26999998</v>
      </c>
      <c r="F10" s="7">
        <f t="shared" ref="F10:F17" si="0">C10+D10-E10</f>
        <v>51816802.850000024</v>
      </c>
      <c r="G10" s="7">
        <f t="shared" ref="G10:G17" si="1">F10-C10</f>
        <v>43601902.670000024</v>
      </c>
    </row>
    <row r="11" spans="2:7" x14ac:dyDescent="0.2">
      <c r="B11" s="3" t="s">
        <v>6</v>
      </c>
      <c r="C11" s="8">
        <v>8147713.3799999999</v>
      </c>
      <c r="D11" s="8">
        <v>585006621.58000004</v>
      </c>
      <c r="E11" s="8">
        <v>541556631.63</v>
      </c>
      <c r="F11" s="12">
        <f t="shared" si="0"/>
        <v>51597703.330000043</v>
      </c>
      <c r="G11" s="12">
        <f t="shared" si="1"/>
        <v>43449989.95000004</v>
      </c>
    </row>
    <row r="12" spans="2:7" x14ac:dyDescent="0.2">
      <c r="B12" s="3" t="s">
        <v>7</v>
      </c>
      <c r="C12" s="8">
        <v>50946.8</v>
      </c>
      <c r="D12" s="8">
        <v>123514786.64</v>
      </c>
      <c r="E12" s="8">
        <v>123371854.64</v>
      </c>
      <c r="F12" s="12">
        <f t="shared" si="0"/>
        <v>193878.79999999702</v>
      </c>
      <c r="G12" s="12">
        <f t="shared" si="1"/>
        <v>142931.99999999703</v>
      </c>
    </row>
    <row r="13" spans="2:7" x14ac:dyDescent="0.2">
      <c r="B13" s="3" t="s">
        <v>8</v>
      </c>
      <c r="C13" s="8">
        <v>16240</v>
      </c>
      <c r="D13" s="8">
        <v>8980.7199999999993</v>
      </c>
      <c r="E13" s="8">
        <v>0</v>
      </c>
      <c r="F13" s="12">
        <f t="shared" si="0"/>
        <v>25220.720000000001</v>
      </c>
      <c r="G13" s="12">
        <f t="shared" si="1"/>
        <v>8980.7200000000012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8780560.3699999992</v>
      </c>
      <c r="D19" s="7">
        <f>SUM(D20:D28)</f>
        <v>929086.52</v>
      </c>
      <c r="E19" s="7">
        <f>SUM(E20:E28)</f>
        <v>794711.05</v>
      </c>
      <c r="F19" s="7">
        <f t="shared" ref="F19:F28" si="2">C19+D19-E19</f>
        <v>8914935.839999998</v>
      </c>
      <c r="G19" s="7">
        <f t="shared" ref="G19:G28" si="3">F19-C19</f>
        <v>134375.46999999881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8381738.4199999999</v>
      </c>
      <c r="D22" s="8">
        <v>507930.12</v>
      </c>
      <c r="E22" s="8">
        <v>507930.12</v>
      </c>
      <c r="F22" s="12">
        <f t="shared" si="2"/>
        <v>8381738.419999999</v>
      </c>
      <c r="G22" s="12">
        <f t="shared" si="3"/>
        <v>0</v>
      </c>
    </row>
    <row r="23" spans="1:7" x14ac:dyDescent="0.2">
      <c r="B23" s="3" t="s">
        <v>18</v>
      </c>
      <c r="C23" s="8">
        <v>13008572.35</v>
      </c>
      <c r="D23" s="8">
        <v>421156.4</v>
      </c>
      <c r="E23" s="8">
        <v>0</v>
      </c>
      <c r="F23" s="12">
        <f t="shared" si="2"/>
        <v>13429728.75</v>
      </c>
      <c r="G23" s="12">
        <f t="shared" si="3"/>
        <v>421156.40000000037</v>
      </c>
    </row>
    <row r="24" spans="1:7" x14ac:dyDescent="0.2">
      <c r="B24" s="3" t="s">
        <v>19</v>
      </c>
      <c r="C24" s="8">
        <v>3848880</v>
      </c>
      <c r="D24" s="8">
        <v>0</v>
      </c>
      <c r="E24" s="8">
        <v>0</v>
      </c>
      <c r="F24" s="12">
        <f t="shared" si="2"/>
        <v>3848880</v>
      </c>
      <c r="G24" s="12">
        <f t="shared" si="3"/>
        <v>0</v>
      </c>
    </row>
    <row r="25" spans="1:7" ht="24" x14ac:dyDescent="0.2">
      <c r="B25" s="3" t="s">
        <v>20</v>
      </c>
      <c r="C25" s="8">
        <v>-16458630.4</v>
      </c>
      <c r="D25" s="8">
        <v>0</v>
      </c>
      <c r="E25" s="8">
        <v>286780.93</v>
      </c>
      <c r="F25" s="12">
        <f t="shared" si="2"/>
        <v>-16745411.33</v>
      </c>
      <c r="G25" s="12">
        <f t="shared" si="3"/>
        <v>-286780.9299999997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0" spans="1:7" x14ac:dyDescent="0.2">
      <c r="B30" s="18" t="s">
        <v>29</v>
      </c>
    </row>
    <row r="31" spans="1:7" s="17" customFormat="1" ht="89.25" customHeight="1" x14ac:dyDescent="0.2"/>
    <row r="32" spans="1:7" s="17" customFormat="1" x14ac:dyDescent="0.2">
      <c r="B32" s="47" t="s">
        <v>33</v>
      </c>
      <c r="D32" s="50"/>
      <c r="E32" s="47" t="s">
        <v>35</v>
      </c>
      <c r="F32" s="50"/>
    </row>
    <row r="33" spans="2:7" s="17" customFormat="1" x14ac:dyDescent="0.2">
      <c r="B33" s="48" t="s">
        <v>34</v>
      </c>
      <c r="E33" s="49" t="s">
        <v>36</v>
      </c>
    </row>
    <row r="34" spans="2:7" s="17" customFormat="1" ht="12.75" thickBot="1" x14ac:dyDescent="0.25"/>
    <row r="35" spans="2:7" s="17" customFormat="1" x14ac:dyDescent="0.2">
      <c r="B35" s="39" t="s">
        <v>32</v>
      </c>
      <c r="C35" s="40"/>
      <c r="D35" s="40"/>
      <c r="E35" s="40"/>
      <c r="F35" s="40"/>
      <c r="G35" s="41"/>
    </row>
    <row r="36" spans="2:7" s="17" customFormat="1" x14ac:dyDescent="0.2">
      <c r="B36" s="31" t="s">
        <v>0</v>
      </c>
      <c r="C36" s="32"/>
      <c r="D36" s="32"/>
      <c r="E36" s="32"/>
      <c r="F36" s="32"/>
      <c r="G36" s="33"/>
    </row>
    <row r="37" spans="2:7" s="17" customFormat="1" ht="12.75" thickBot="1" x14ac:dyDescent="0.25">
      <c r="B37" s="34" t="s">
        <v>31</v>
      </c>
      <c r="C37" s="35"/>
      <c r="D37" s="35"/>
      <c r="E37" s="35"/>
      <c r="F37" s="35"/>
      <c r="G37" s="36"/>
    </row>
    <row r="38" spans="2:7" s="17" customFormat="1" ht="24" x14ac:dyDescent="0.2">
      <c r="B38" s="37" t="s">
        <v>1</v>
      </c>
      <c r="C38" s="19" t="s">
        <v>24</v>
      </c>
      <c r="D38" s="19" t="s">
        <v>28</v>
      </c>
      <c r="E38" s="19" t="s">
        <v>25</v>
      </c>
      <c r="F38" s="19" t="s">
        <v>26</v>
      </c>
      <c r="G38" s="19" t="s">
        <v>2</v>
      </c>
    </row>
    <row r="39" spans="2:7" s="17" customFormat="1" ht="12.75" thickBot="1" x14ac:dyDescent="0.25">
      <c r="B39" s="38"/>
      <c r="C39" s="20">
        <v>1</v>
      </c>
      <c r="D39" s="20">
        <v>2</v>
      </c>
      <c r="E39" s="20">
        <v>3</v>
      </c>
      <c r="F39" s="20" t="s">
        <v>27</v>
      </c>
      <c r="G39" s="20" t="s">
        <v>3</v>
      </c>
    </row>
    <row r="40" spans="2:7" s="17" customFormat="1" x14ac:dyDescent="0.2">
      <c r="B40" s="21"/>
      <c r="C40" s="22"/>
      <c r="D40" s="22"/>
      <c r="E40" s="22"/>
      <c r="F40" s="22"/>
      <c r="G40" s="22"/>
    </row>
    <row r="41" spans="2:7" s="17" customFormat="1" x14ac:dyDescent="0.2">
      <c r="B41" s="23" t="s">
        <v>4</v>
      </c>
      <c r="C41" s="24">
        <f>SUM(C43,C52)</f>
        <v>628799744.61999989</v>
      </c>
      <c r="D41" s="24">
        <f>SUM(D43,D52)</f>
        <v>411399121.68000001</v>
      </c>
      <c r="E41" s="24">
        <f>SUM(E43,E52)</f>
        <v>379279036.98000002</v>
      </c>
      <c r="F41" s="24">
        <f>C41+D41-E41</f>
        <v>660919829.31999993</v>
      </c>
      <c r="G41" s="24">
        <f>F41-C41</f>
        <v>32120084.700000048</v>
      </c>
    </row>
    <row r="42" spans="2:7" s="17" customFormat="1" x14ac:dyDescent="0.2">
      <c r="B42" s="21"/>
      <c r="C42" s="25"/>
      <c r="D42" s="25"/>
      <c r="E42" s="25"/>
      <c r="F42" s="25"/>
      <c r="G42" s="25"/>
    </row>
    <row r="43" spans="2:7" s="17" customFormat="1" x14ac:dyDescent="0.2">
      <c r="B43" s="26" t="s">
        <v>5</v>
      </c>
      <c r="C43" s="24">
        <f>SUM(C44:C50)</f>
        <v>148364897.94999999</v>
      </c>
      <c r="D43" s="24">
        <f>SUM(D44:D50)</f>
        <v>246641022.87</v>
      </c>
      <c r="E43" s="24">
        <f>SUM(E44:E50)</f>
        <v>279741984.94</v>
      </c>
      <c r="F43" s="24">
        <f t="shared" ref="F43:F50" si="4">C43+D43-E43</f>
        <v>115263935.88</v>
      </c>
      <c r="G43" s="24">
        <f t="shared" ref="G43:G50" si="5">F43-C43</f>
        <v>-33100962.069999993</v>
      </c>
    </row>
    <row r="44" spans="2:7" s="17" customFormat="1" x14ac:dyDescent="0.2">
      <c r="B44" s="27" t="s">
        <v>6</v>
      </c>
      <c r="C44" s="8">
        <v>858379.78</v>
      </c>
      <c r="D44" s="8">
        <v>103022172.31</v>
      </c>
      <c r="E44" s="8">
        <v>103839941.75</v>
      </c>
      <c r="F44" s="8">
        <f t="shared" si="4"/>
        <v>40610.340000003576</v>
      </c>
      <c r="G44" s="8">
        <f t="shared" si="5"/>
        <v>-817769.43999999645</v>
      </c>
    </row>
    <row r="45" spans="2:7" s="17" customFormat="1" x14ac:dyDescent="0.2">
      <c r="B45" s="27" t="s">
        <v>7</v>
      </c>
      <c r="C45" s="8">
        <v>147506518.16999999</v>
      </c>
      <c r="D45" s="8">
        <v>143618850.56</v>
      </c>
      <c r="E45" s="8">
        <v>175902043.19</v>
      </c>
      <c r="F45" s="8">
        <f t="shared" si="4"/>
        <v>115223325.54000002</v>
      </c>
      <c r="G45" s="8">
        <f t="shared" si="5"/>
        <v>-32283192.629999965</v>
      </c>
    </row>
    <row r="46" spans="2:7" s="17" customFormat="1" x14ac:dyDescent="0.2">
      <c r="B46" s="27" t="s">
        <v>8</v>
      </c>
      <c r="C46" s="8">
        <v>0</v>
      </c>
      <c r="D46" s="8">
        <v>0</v>
      </c>
      <c r="E46" s="8">
        <v>0</v>
      </c>
      <c r="F46" s="8">
        <f t="shared" si="4"/>
        <v>0</v>
      </c>
      <c r="G46" s="8">
        <f t="shared" si="5"/>
        <v>0</v>
      </c>
    </row>
    <row r="47" spans="2:7" s="17" customFormat="1" x14ac:dyDescent="0.2">
      <c r="B47" s="27" t="s">
        <v>9</v>
      </c>
      <c r="C47" s="8">
        <v>0</v>
      </c>
      <c r="D47" s="8">
        <v>0</v>
      </c>
      <c r="E47" s="8">
        <v>0</v>
      </c>
      <c r="F47" s="8">
        <f t="shared" si="4"/>
        <v>0</v>
      </c>
      <c r="G47" s="8">
        <f t="shared" si="5"/>
        <v>0</v>
      </c>
    </row>
    <row r="48" spans="2:7" s="17" customFormat="1" x14ac:dyDescent="0.2">
      <c r="B48" s="27" t="s">
        <v>10</v>
      </c>
      <c r="C48" s="8">
        <v>0</v>
      </c>
      <c r="D48" s="8">
        <v>0</v>
      </c>
      <c r="E48" s="8">
        <v>0</v>
      </c>
      <c r="F48" s="8">
        <f t="shared" si="4"/>
        <v>0</v>
      </c>
      <c r="G48" s="8">
        <f t="shared" si="5"/>
        <v>0</v>
      </c>
    </row>
    <row r="49" spans="2:7" s="17" customFormat="1" ht="24" x14ac:dyDescent="0.2">
      <c r="B49" s="27" t="s">
        <v>11</v>
      </c>
      <c r="C49" s="8">
        <v>0</v>
      </c>
      <c r="D49" s="8">
        <v>0</v>
      </c>
      <c r="E49" s="8">
        <v>0</v>
      </c>
      <c r="F49" s="8">
        <f t="shared" si="4"/>
        <v>0</v>
      </c>
      <c r="G49" s="8">
        <f t="shared" si="5"/>
        <v>0</v>
      </c>
    </row>
    <row r="50" spans="2:7" s="17" customFormat="1" x14ac:dyDescent="0.2">
      <c r="B50" s="27" t="s">
        <v>12</v>
      </c>
      <c r="C50" s="8">
        <v>0</v>
      </c>
      <c r="D50" s="8">
        <v>0</v>
      </c>
      <c r="E50" s="8">
        <v>0</v>
      </c>
      <c r="F50" s="8">
        <f t="shared" si="4"/>
        <v>0</v>
      </c>
      <c r="G50" s="8">
        <f t="shared" si="5"/>
        <v>0</v>
      </c>
    </row>
    <row r="51" spans="2:7" s="17" customFormat="1" x14ac:dyDescent="0.2">
      <c r="B51" s="26"/>
      <c r="C51" s="8"/>
      <c r="D51" s="8"/>
      <c r="E51" s="8"/>
      <c r="F51" s="8"/>
      <c r="G51" s="8"/>
    </row>
    <row r="52" spans="2:7" s="17" customFormat="1" x14ac:dyDescent="0.2">
      <c r="B52" s="26" t="s">
        <v>13</v>
      </c>
      <c r="C52" s="24">
        <f>SUM(C53:C61)</f>
        <v>480434846.66999996</v>
      </c>
      <c r="D52" s="24">
        <f>SUM(D53:D61)</f>
        <v>164758098.81</v>
      </c>
      <c r="E52" s="24">
        <f>SUM(E53:E61)</f>
        <v>99537052.040000007</v>
      </c>
      <c r="F52" s="24">
        <f t="shared" ref="F52:F61" si="6">C52+D52-E52</f>
        <v>545655893.44000006</v>
      </c>
      <c r="G52" s="24">
        <f t="shared" ref="G52:G61" si="7">F52-C52</f>
        <v>65221046.7700001</v>
      </c>
    </row>
    <row r="53" spans="2:7" s="17" customFormat="1" x14ac:dyDescent="0.2">
      <c r="B53" s="27" t="s">
        <v>14</v>
      </c>
      <c r="C53" s="8">
        <v>249590636.97</v>
      </c>
      <c r="D53" s="8">
        <v>164758098.81</v>
      </c>
      <c r="E53" s="8">
        <v>99537052.040000007</v>
      </c>
      <c r="F53" s="8">
        <f t="shared" si="6"/>
        <v>314811683.73999995</v>
      </c>
      <c r="G53" s="8">
        <f t="shared" si="7"/>
        <v>65221046.769999951</v>
      </c>
    </row>
    <row r="54" spans="2:7" s="17" customFormat="1" ht="24" x14ac:dyDescent="0.2">
      <c r="B54" s="27" t="s">
        <v>15</v>
      </c>
      <c r="C54" s="8">
        <v>0</v>
      </c>
      <c r="D54" s="8">
        <v>0</v>
      </c>
      <c r="E54" s="8">
        <v>0</v>
      </c>
      <c r="F54" s="8">
        <f t="shared" si="6"/>
        <v>0</v>
      </c>
      <c r="G54" s="8">
        <f t="shared" si="7"/>
        <v>0</v>
      </c>
    </row>
    <row r="55" spans="2:7" s="17" customFormat="1" ht="24" x14ac:dyDescent="0.2">
      <c r="B55" s="27" t="s">
        <v>17</v>
      </c>
      <c r="C55" s="8">
        <v>230844209.69999999</v>
      </c>
      <c r="D55" s="8">
        <v>0</v>
      </c>
      <c r="E55" s="8">
        <v>0</v>
      </c>
      <c r="F55" s="8">
        <f t="shared" si="6"/>
        <v>230844209.69999999</v>
      </c>
      <c r="G55" s="8">
        <f t="shared" si="7"/>
        <v>0</v>
      </c>
    </row>
    <row r="56" spans="2:7" s="17" customFormat="1" x14ac:dyDescent="0.2">
      <c r="B56" s="27" t="s">
        <v>18</v>
      </c>
      <c r="C56" s="8">
        <v>0</v>
      </c>
      <c r="D56" s="8">
        <v>0</v>
      </c>
      <c r="E56" s="8">
        <v>0</v>
      </c>
      <c r="F56" s="8">
        <f t="shared" si="6"/>
        <v>0</v>
      </c>
      <c r="G56" s="8">
        <f t="shared" si="7"/>
        <v>0</v>
      </c>
    </row>
    <row r="57" spans="2:7" s="17" customFormat="1" x14ac:dyDescent="0.2">
      <c r="B57" s="27" t="s">
        <v>19</v>
      </c>
      <c r="C57" s="8">
        <v>0</v>
      </c>
      <c r="D57" s="8">
        <v>0</v>
      </c>
      <c r="E57" s="8">
        <v>0</v>
      </c>
      <c r="F57" s="8">
        <f t="shared" si="6"/>
        <v>0</v>
      </c>
      <c r="G57" s="8">
        <f t="shared" si="7"/>
        <v>0</v>
      </c>
    </row>
    <row r="58" spans="2:7" s="17" customFormat="1" ht="24" x14ac:dyDescent="0.2">
      <c r="B58" s="27" t="s">
        <v>20</v>
      </c>
      <c r="C58" s="8">
        <v>0</v>
      </c>
      <c r="D58" s="8">
        <v>0</v>
      </c>
      <c r="E58" s="8">
        <v>0</v>
      </c>
      <c r="F58" s="8">
        <f t="shared" si="6"/>
        <v>0</v>
      </c>
      <c r="G58" s="8">
        <f t="shared" si="7"/>
        <v>0</v>
      </c>
    </row>
    <row r="59" spans="2:7" s="17" customFormat="1" x14ac:dyDescent="0.2">
      <c r="B59" s="27" t="s">
        <v>21</v>
      </c>
      <c r="C59" s="8">
        <v>0</v>
      </c>
      <c r="D59" s="8">
        <v>0</v>
      </c>
      <c r="E59" s="8">
        <v>0</v>
      </c>
      <c r="F59" s="8">
        <f t="shared" si="6"/>
        <v>0</v>
      </c>
      <c r="G59" s="8">
        <f t="shared" si="7"/>
        <v>0</v>
      </c>
    </row>
    <row r="60" spans="2:7" s="17" customFormat="1" ht="24" x14ac:dyDescent="0.2">
      <c r="B60" s="27" t="s">
        <v>22</v>
      </c>
      <c r="C60" s="8">
        <v>0</v>
      </c>
      <c r="D60" s="8">
        <v>0</v>
      </c>
      <c r="E60" s="8">
        <v>0</v>
      </c>
      <c r="F60" s="8">
        <f t="shared" si="6"/>
        <v>0</v>
      </c>
      <c r="G60" s="8">
        <f t="shared" si="7"/>
        <v>0</v>
      </c>
    </row>
    <row r="61" spans="2:7" s="17" customFormat="1" x14ac:dyDescent="0.2">
      <c r="B61" s="27" t="s">
        <v>23</v>
      </c>
      <c r="C61" s="8">
        <v>0</v>
      </c>
      <c r="D61" s="8">
        <v>0</v>
      </c>
      <c r="E61" s="8">
        <v>0</v>
      </c>
      <c r="F61" s="8">
        <f t="shared" si="6"/>
        <v>0</v>
      </c>
      <c r="G61" s="8">
        <f t="shared" si="7"/>
        <v>0</v>
      </c>
    </row>
    <row r="62" spans="2:7" s="17" customFormat="1" ht="12.75" thickBot="1" x14ac:dyDescent="0.25">
      <c r="B62" s="28"/>
      <c r="C62" s="29"/>
      <c r="D62" s="29"/>
      <c r="E62" s="29"/>
      <c r="F62" s="29"/>
      <c r="G62" s="29"/>
    </row>
    <row r="63" spans="2:7" s="17" customFormat="1" x14ac:dyDescent="0.2">
      <c r="B63" s="30" t="s">
        <v>29</v>
      </c>
    </row>
    <row r="64" spans="2:7" s="17" customFormat="1" x14ac:dyDescent="0.2"/>
    <row r="65" spans="2:6" s="17" customFormat="1" ht="89.25" customHeight="1" x14ac:dyDescent="0.2"/>
    <row r="66" spans="2:6" s="17" customFormat="1" x14ac:dyDescent="0.2">
      <c r="B66" s="47" t="s">
        <v>33</v>
      </c>
      <c r="D66" s="50"/>
      <c r="E66" s="47" t="s">
        <v>35</v>
      </c>
      <c r="F66" s="50"/>
    </row>
    <row r="67" spans="2:6" s="17" customFormat="1" x14ac:dyDescent="0.2">
      <c r="B67" s="48" t="s">
        <v>34</v>
      </c>
      <c r="E67" s="49" t="s">
        <v>36</v>
      </c>
    </row>
    <row r="68" spans="2:6" s="17" customFormat="1" x14ac:dyDescent="0.2"/>
    <row r="69" spans="2:6" s="17" customFormat="1" x14ac:dyDescent="0.2"/>
    <row r="70" spans="2:6" s="17" customFormat="1" x14ac:dyDescent="0.2"/>
    <row r="71" spans="2:6" s="17" customFormat="1" x14ac:dyDescent="0.2"/>
    <row r="72" spans="2:6" s="17" customFormat="1" x14ac:dyDescent="0.2"/>
    <row r="73" spans="2:6" s="17" customFormat="1" x14ac:dyDescent="0.2"/>
    <row r="74" spans="2:6" s="17" customFormat="1" x14ac:dyDescent="0.2"/>
    <row r="75" spans="2:6" s="17" customFormat="1" x14ac:dyDescent="0.2"/>
    <row r="76" spans="2:6" s="17" customFormat="1" x14ac:dyDescent="0.2"/>
    <row r="77" spans="2:6" s="17" customFormat="1" x14ac:dyDescent="0.2"/>
    <row r="78" spans="2:6" s="17" customFormat="1" x14ac:dyDescent="0.2"/>
    <row r="79" spans="2:6" s="17" customFormat="1" x14ac:dyDescent="0.2"/>
    <row r="80" spans="2:6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imLK8IzTQSRiJACfJNpuaeg6LwlwttcPDtGzO/+p0b7XfUfGeJFLGBnCwRBjmL2qsr3AlczxqPIKLe62IVEUAQ==" saltValue="V8DiGy/BmWabMofnGFrEzA==" spinCount="100000" sheet="1" formatCells="0" formatColumns="0" formatRows="0"/>
  <mergeCells count="8">
    <mergeCell ref="B36:G36"/>
    <mergeCell ref="B37:G37"/>
    <mergeCell ref="B38:B39"/>
    <mergeCell ref="B2:G2"/>
    <mergeCell ref="B3:G3"/>
    <mergeCell ref="B4:G4"/>
    <mergeCell ref="B5:B6"/>
    <mergeCell ref="B35:G3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2019-12-03T19:14:48Z</dcterms:created>
  <dcterms:modified xsi:type="dcterms:W3CDTF">2024-04-17T16:22:15Z</dcterms:modified>
</cp:coreProperties>
</file>